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3A93BB36-661D-4BEA-9FC1-F7CEE04D9FF0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C8" i="1"/>
  <c r="C18" i="1" s="1"/>
  <c r="C19" i="1" s="1"/>
  <c r="C20" i="1" s="1"/>
  <c r="D27" i="1" l="1"/>
  <c r="E58" i="1"/>
  <c r="E63" i="1" s="1"/>
  <c r="E64" i="1" s="1"/>
  <c r="C39" i="1"/>
  <c r="E27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<sst xmlns="http://schemas.openxmlformats.org/spreadsheetml/2006/main" count="70" uniqueCount="46">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</sst>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105833</xdr:colOff>
      <xdr:row>1</xdr:row>
      <xdr:rowOff>116417</xdr:rowOff>
    </xdr:from>
    <xdr:to>
      <xdr:col>1</xdr:col>
      <xdr:colOff>1489745</xdr:colOff>
      <xdr:row>4</xdr:row>
      <xdr:rowOff>124087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8358D8-5D7C-F085-8D9F-883A42934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306917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H14" sqref="H1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5544038377.2699995</v>
      </c>
      <c r="D8" s="5">
        <f t="shared" ref="D8:E8" si="0">SUM(D9:D11)</f>
        <v>3404290033.7499995</v>
      </c>
      <c r="E8" s="5">
        <f t="shared" si="0"/>
        <v>3404290033.7499995</v>
      </c>
    </row>
    <row r="9" spans="2:5" x14ac:dyDescent="0.25">
      <c r="B9" s="28" t="s">
        <v>9</v>
      </c>
      <c r="C9" s="33">
        <v>4402655638.7799997</v>
      </c>
      <c r="D9" s="33">
        <v>2837569344.4299994</v>
      </c>
      <c r="E9" s="33">
        <v>2837569344.4299994</v>
      </c>
    </row>
    <row r="10" spans="2:5" x14ac:dyDescent="0.25">
      <c r="B10" s="28" t="s">
        <v>10</v>
      </c>
      <c r="C10" s="33">
        <v>1273920844.0699999</v>
      </c>
      <c r="D10" s="33">
        <v>669178635.86000001</v>
      </c>
      <c r="E10" s="33">
        <v>669178635.86000001</v>
      </c>
    </row>
    <row r="11" spans="2:5" x14ac:dyDescent="0.25">
      <c r="B11" s="28" t="s">
        <v>11</v>
      </c>
      <c r="C11" s="33">
        <v>-132538105.58</v>
      </c>
      <c r="D11" s="33">
        <v>-102457946.54000001</v>
      </c>
      <c r="E11" s="33">
        <v>-102457946.54000001</v>
      </c>
    </row>
    <row r="12" spans="2:5" x14ac:dyDescent="0.25">
      <c r="B12" s="27" t="s">
        <v>12</v>
      </c>
      <c r="C12" s="5">
        <f>SUM(C13+C14)</f>
        <v>5544038377.2600002</v>
      </c>
      <c r="D12" s="5">
        <f>SUM(D13+D14)</f>
        <v>2808359357.4499998</v>
      </c>
      <c r="E12" s="5">
        <f>SUM(E13+E14)</f>
        <v>2689252555.1499996</v>
      </c>
    </row>
    <row r="13" spans="2:5" ht="24" x14ac:dyDescent="0.25">
      <c r="B13" s="28" t="s">
        <v>13</v>
      </c>
      <c r="C13" s="33">
        <v>4402655638.75</v>
      </c>
      <c r="D13" s="33">
        <v>2428016718.3899999</v>
      </c>
      <c r="E13" s="33">
        <v>2388737551.0699997</v>
      </c>
    </row>
    <row r="14" spans="2:5" ht="24" x14ac:dyDescent="0.25">
      <c r="B14" s="28" t="s">
        <v>14</v>
      </c>
      <c r="C14" s="33">
        <v>1141382738.51</v>
      </c>
      <c r="D14" s="33">
        <v>380342639.06</v>
      </c>
      <c r="E14" s="33">
        <v>300515004.07999998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333819136.27999985</v>
      </c>
      <c r="E15" s="5">
        <f t="shared" si="1"/>
        <v>333819136.27999985</v>
      </c>
    </row>
    <row r="16" spans="2:5" ht="24" x14ac:dyDescent="0.25">
      <c r="B16" s="28" t="s">
        <v>16</v>
      </c>
      <c r="C16" s="35">
        <v>0</v>
      </c>
      <c r="D16" s="33">
        <v>292862522.73999983</v>
      </c>
      <c r="E16" s="33">
        <v>292862522.73999983</v>
      </c>
    </row>
    <row r="17" spans="2:5" ht="24" x14ac:dyDescent="0.25">
      <c r="B17" s="28" t="s">
        <v>17</v>
      </c>
      <c r="C17" s="35">
        <v>0</v>
      </c>
      <c r="D17" s="33">
        <v>40956613.540000007</v>
      </c>
      <c r="E17" s="33">
        <v>40956613.540000007</v>
      </c>
    </row>
    <row r="18" spans="2:5" x14ac:dyDescent="0.25">
      <c r="B18" s="27" t="s">
        <v>18</v>
      </c>
      <c r="C18" s="5">
        <f>C8-C12+C15</f>
        <v>9.9992752075195313E-3</v>
      </c>
      <c r="D18" s="5">
        <f t="shared" ref="D18:E18" si="2">D8-D12+D15</f>
        <v>929749812.57999957</v>
      </c>
      <c r="E18" s="5">
        <f t="shared" si="2"/>
        <v>1048856614.8799998</v>
      </c>
    </row>
    <row r="19" spans="2:5" ht="24" x14ac:dyDescent="0.25">
      <c r="B19" s="27" t="s">
        <v>19</v>
      </c>
      <c r="C19" s="5">
        <f>C18-C11</f>
        <v>132538105.58999927</v>
      </c>
      <c r="D19" s="5">
        <f t="shared" ref="D19:E19" si="3">D18-D11</f>
        <v>1032207759.1199995</v>
      </c>
      <c r="E19" s="5">
        <f t="shared" si="3"/>
        <v>1151314561.4199998</v>
      </c>
    </row>
    <row r="20" spans="2:5" ht="24.75" thickBot="1" x14ac:dyDescent="0.3">
      <c r="B20" s="29" t="s">
        <v>20</v>
      </c>
      <c r="C20" s="7">
        <f>C19-C15</f>
        <v>132538105.58999927</v>
      </c>
      <c r="D20" s="7">
        <f t="shared" ref="D20:E20" si="4">D19-D15</f>
        <v>698388622.83999968</v>
      </c>
      <c r="E20" s="7">
        <f t="shared" si="4"/>
        <v>817495425.13999999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16672301.279999999</v>
      </c>
      <c r="D24" s="5">
        <f t="shared" ref="D24:E24" si="5">SUM(D25:D26)</f>
        <v>11771610.84</v>
      </c>
      <c r="E24" s="5">
        <f t="shared" si="5"/>
        <v>11771610.84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16672301.279999999</v>
      </c>
      <c r="D26" s="33">
        <v>11771610.84</v>
      </c>
      <c r="E26" s="33">
        <v>11771610.84</v>
      </c>
    </row>
    <row r="27" spans="2:5" x14ac:dyDescent="0.25">
      <c r="B27" s="27" t="s">
        <v>27</v>
      </c>
      <c r="C27" s="5">
        <f>C20+C24</f>
        <v>149210406.86999926</v>
      </c>
      <c r="D27" s="5">
        <f t="shared" ref="D27:E27" si="6">D20+D24</f>
        <v>710160233.67999971</v>
      </c>
      <c r="E27" s="5">
        <f t="shared" si="6"/>
        <v>829267035.98000002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132538105.58</v>
      </c>
      <c r="D36" s="21">
        <f t="shared" ref="D36:E36" si="8">SUM(D37:D38)</f>
        <v>102457946.54000001</v>
      </c>
      <c r="E36" s="21">
        <f t="shared" si="8"/>
        <v>102457946.54000001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132538105.58</v>
      </c>
      <c r="D38" s="34">
        <v>102457946.54000001</v>
      </c>
      <c r="E38" s="34">
        <v>102457946.54000001</v>
      </c>
    </row>
    <row r="39" spans="2:5" ht="15" customHeight="1" x14ac:dyDescent="0.25">
      <c r="B39" s="46" t="s">
        <v>35</v>
      </c>
      <c r="C39" s="42">
        <f>C33-C36</f>
        <v>-132538105.58</v>
      </c>
      <c r="D39" s="42">
        <f t="shared" ref="D39:E39" si="9">D33-D36</f>
        <v>-102457946.54000001</v>
      </c>
      <c r="E39" s="42">
        <f t="shared" si="9"/>
        <v>-102457946.54000001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4402655638.7799997</v>
      </c>
      <c r="D45" s="22">
        <f t="shared" ref="D45:E45" si="10">D9</f>
        <v>2837569344.4299994</v>
      </c>
      <c r="E45" s="22">
        <f t="shared" si="10"/>
        <v>2837569344.4299994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4402655638.75</v>
      </c>
      <c r="D49" s="22">
        <f t="shared" ref="D49:E49" si="14">D13</f>
        <v>2428016718.3899999</v>
      </c>
      <c r="E49" s="22">
        <f t="shared" si="14"/>
        <v>2388737551.0699997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292862522.73999983</v>
      </c>
      <c r="E50" s="22">
        <f t="shared" si="15"/>
        <v>292862522.73999983</v>
      </c>
    </row>
    <row r="51" spans="2:6" ht="24" x14ac:dyDescent="0.25">
      <c r="B51" s="27" t="s">
        <v>38</v>
      </c>
      <c r="C51" s="21">
        <f>C45+C46-C49+C50</f>
        <v>2.9999732971191406E-2</v>
      </c>
      <c r="D51" s="21">
        <f t="shared" ref="D51:E51" si="16">D45+D46-D49+D50</f>
        <v>702415148.77999926</v>
      </c>
      <c r="E51" s="21">
        <f t="shared" si="16"/>
        <v>741694316.09999943</v>
      </c>
      <c r="F51" s="25"/>
    </row>
    <row r="52" spans="2:6" ht="24.75" thickBot="1" x14ac:dyDescent="0.3">
      <c r="B52" s="27" t="s">
        <v>39</v>
      </c>
      <c r="C52" s="21">
        <f>C51-C46</f>
        <v>2.9999732971191406E-2</v>
      </c>
      <c r="D52" s="21">
        <f t="shared" ref="D52:E52" si="17">D51-D46</f>
        <v>702415148.77999926</v>
      </c>
      <c r="E52" s="21">
        <f t="shared" si="17"/>
        <v>741694316.09999943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1273920844.0699999</v>
      </c>
      <c r="D57" s="22">
        <f t="shared" ref="D57:E57" si="18">D10</f>
        <v>669178635.86000001</v>
      </c>
      <c r="E57" s="22">
        <f t="shared" si="18"/>
        <v>669178635.86000001</v>
      </c>
    </row>
    <row r="58" spans="2:6" ht="24" x14ac:dyDescent="0.25">
      <c r="B58" s="15" t="s">
        <v>40</v>
      </c>
      <c r="C58" s="22">
        <f>C59-C60</f>
        <v>-132538105.58</v>
      </c>
      <c r="D58" s="22">
        <f t="shared" ref="D58:E58" si="19">D59-D60</f>
        <v>-102457946.54000001</v>
      </c>
      <c r="E58" s="22">
        <f t="shared" si="19"/>
        <v>-102457946.54000001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132538105.58</v>
      </c>
      <c r="D60" s="22">
        <f t="shared" ref="D60:E60" si="21">D38</f>
        <v>102457946.54000001</v>
      </c>
      <c r="E60" s="22">
        <f t="shared" si="21"/>
        <v>102457946.54000001</v>
      </c>
    </row>
    <row r="61" spans="2:6" ht="24" x14ac:dyDescent="0.25">
      <c r="B61" s="15" t="s">
        <v>41</v>
      </c>
      <c r="C61" s="22">
        <f>C14</f>
        <v>1141382738.51</v>
      </c>
      <c r="D61" s="22">
        <f t="shared" ref="D61:E61" si="22">D14</f>
        <v>380342639.06</v>
      </c>
      <c r="E61" s="22">
        <f t="shared" si="22"/>
        <v>300515004.07999998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40956613.540000007</v>
      </c>
      <c r="E62" s="22">
        <f t="shared" si="23"/>
        <v>40956613.540000007</v>
      </c>
    </row>
    <row r="63" spans="2:6" ht="24" x14ac:dyDescent="0.25">
      <c r="B63" s="27" t="s">
        <v>42</v>
      </c>
      <c r="C63" s="21">
        <f>C57+C58-C61+C62</f>
        <v>-1.9999980926513672E-2</v>
      </c>
      <c r="D63" s="21">
        <f t="shared" ref="D63:E63" si="24">D57+D58-D61+D62</f>
        <v>227334663.80000007</v>
      </c>
      <c r="E63" s="21">
        <f t="shared" si="24"/>
        <v>307162298.78000009</v>
      </c>
    </row>
    <row r="64" spans="2:6" ht="24.75" thickBot="1" x14ac:dyDescent="0.3">
      <c r="B64" s="29" t="s">
        <v>43</v>
      </c>
      <c r="C64" s="32">
        <f>C63-C58</f>
        <v>132538105.56000002</v>
      </c>
      <c r="D64" s="32">
        <f t="shared" ref="D64:E64" si="25">D63-D58</f>
        <v>329792610.34000009</v>
      </c>
      <c r="E64" s="32">
        <f t="shared" si="25"/>
        <v>409620245.32000011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2020-01-08T20:37:56Z</dcterms:created>
  <dcterms:modified xsi:type="dcterms:W3CDTF">2024-07-16T21:05:14Z</dcterms:modified>
</cp:coreProperties>
</file>